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2023-2024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00" i="1" l="1"/>
  <c r="F196" i="1" s="1"/>
  <c r="H81" i="1"/>
  <c r="L196" i="1"/>
  <c r="I196" i="1"/>
  <c r="H196" i="1"/>
  <c r="G196" i="1"/>
  <c r="J196" i="1"/>
</calcChain>
</file>

<file path=xl/sharedStrings.xml><?xml version="1.0" encoding="utf-8"?>
<sst xmlns="http://schemas.openxmlformats.org/spreadsheetml/2006/main" count="237" uniqueCount="66">
  <si>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</si>
  <si>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</si>
  <si>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</si>
  <si>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</si>
  <si>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</si>
  <si>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</si>
  <si>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</si>
  <si>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</si>
  <si>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</si>
  <si>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</si>
  <si>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</si>
  <si>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</si>
  <si>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</si>
  <si>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</si>
  <si>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</si>
  <si>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</si>
  <si>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</si>
  <si>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</si>
  <si>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</si>
  <si>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</si>
  <si>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</si>
  <si>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</si>
  <si>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</si>
  <si>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</si>
  <si>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</si>
  <si>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</si>
  <si>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</si>
  <si>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</si>
  <si>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</si>
  <si>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</si>
  <si>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</si>
  <si>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</si>
  <si>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</si>
  <si>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</si>
  <si>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</si>
  <si>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</si>
  <si>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</si>
  <si>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</si>
  <si>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</si>
  <si>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вязкая "Дружба"</t>
  </si>
  <si>
    <t>Какао с молоком</t>
  </si>
  <si>
    <t>Хлеб йодированный</t>
  </si>
  <si>
    <t>яблоко свежее</t>
  </si>
  <si>
    <t>Сыр твердый</t>
  </si>
  <si>
    <t>Котлета московская в томатном соусе и пюре картофельное</t>
  </si>
  <si>
    <t>Чай с сахаром</t>
  </si>
  <si>
    <t>Лапшевник с творогом с повидлом</t>
  </si>
  <si>
    <t>Чай с лимоном</t>
  </si>
  <si>
    <t>Яблоко свежее</t>
  </si>
  <si>
    <t xml:space="preserve">Рыба (минтай), тушеная в томате с овощами, рис отварной </t>
  </si>
  <si>
    <t>Кофейный напиток</t>
  </si>
  <si>
    <t>Салат из белокочанной капусты</t>
  </si>
  <si>
    <t>Тефтели мясные в сметанно-томатном соусе, макаронные изделия отварные</t>
  </si>
  <si>
    <t>Салат овощной</t>
  </si>
  <si>
    <t>Яйцо отварное,  макаронные изделия отварные</t>
  </si>
  <si>
    <t>Икра кабачковая</t>
  </si>
  <si>
    <t>Оладьи из печени, пюре картофельное</t>
  </si>
  <si>
    <t>Каша манная молочная вязкая</t>
  </si>
  <si>
    <t xml:space="preserve"> Масло сливочное (порциями)</t>
  </si>
  <si>
    <t>Запеканка рисовая с творогом и молочным соусом</t>
  </si>
  <si>
    <t>Плов мясной</t>
  </si>
  <si>
    <t xml:space="preserve">Директор </t>
  </si>
  <si>
    <t>Салат из белокочанной капусты с яблоком</t>
  </si>
  <si>
    <t>Салат из белокочанной капусты с морковью</t>
  </si>
  <si>
    <t>Кирсанова А.С.</t>
  </si>
  <si>
    <t>МБОУ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</si>
</sst>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7" activePane="bottomRight" state="frozen"/>
      <selection pane="topRight" activeCell="E1" sqref="E1"/>
      <selection pane="bottomLeft" activeCell="A6" sqref="A6"/>
      <selection pane="bottomRight" activeCell="O196" sqref="O1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65</v>
      </c>
      <c r="D1" s="55"/>
      <c r="E1" s="55"/>
      <c r="F1" s="12" t="s">
        <v>16</v>
      </c>
      <c r="G1" s="2" t="s">
        <v>17</v>
      </c>
      <c r="H1" s="56" t="s">
        <v>61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5.31</v>
      </c>
      <c r="H6" s="40">
        <v>4.7300000000000004</v>
      </c>
      <c r="I6" s="40">
        <v>27.41</v>
      </c>
      <c r="J6" s="40">
        <v>170</v>
      </c>
      <c r="K6" s="41"/>
      <c r="L6" s="40">
        <v>26.65</v>
      </c>
    </row>
    <row r="7" spans="1:12" ht="15" x14ac:dyDescent="0.25">
      <c r="A7" s="23"/>
      <c r="B7" s="15"/>
      <c r="C7" s="11"/>
      <c r="D7" s="6" t="s">
        <v>26</v>
      </c>
      <c r="E7" s="42" t="s">
        <v>43</v>
      </c>
      <c r="F7" s="43">
        <v>15</v>
      </c>
      <c r="G7" s="43">
        <v>4.18</v>
      </c>
      <c r="H7" s="43">
        <v>5.8</v>
      </c>
      <c r="I7" s="43">
        <v>0</v>
      </c>
      <c r="J7" s="43">
        <v>60</v>
      </c>
      <c r="K7" s="44"/>
      <c r="L7" s="43">
        <v>12.15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2.88</v>
      </c>
      <c r="H8" s="43">
        <v>3.82</v>
      </c>
      <c r="I8" s="43">
        <v>12.64</v>
      </c>
      <c r="J8" s="43">
        <v>87</v>
      </c>
      <c r="K8" s="44"/>
      <c r="L8" s="43">
        <v>13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3.04</v>
      </c>
      <c r="H9" s="43">
        <v>1.1000000000000001</v>
      </c>
      <c r="I9" s="43">
        <v>20.6</v>
      </c>
      <c r="J9" s="43">
        <v>105</v>
      </c>
      <c r="K9" s="44"/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90</v>
      </c>
      <c r="G10" s="43">
        <v>0.34</v>
      </c>
      <c r="H10" s="43">
        <v>0.35</v>
      </c>
      <c r="I10" s="43">
        <v>12.07</v>
      </c>
      <c r="J10" s="43">
        <v>48</v>
      </c>
      <c r="K10" s="44"/>
      <c r="L10" s="43">
        <v>10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>SUM(G6:G12)</f>
        <v>15.749999999999996</v>
      </c>
      <c r="H13" s="19">
        <f>SUM(H6:H12)</f>
        <v>15.8</v>
      </c>
      <c r="I13" s="19">
        <f>SUM(I6:I12)</f>
        <v>72.72</v>
      </c>
      <c r="J13" s="19">
        <f>SUM(J6:J12)</f>
        <v>470</v>
      </c>
      <c r="K13" s="25"/>
      <c r="L13" s="19">
        <f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505</v>
      </c>
      <c r="G24" s="32">
        <f>G13+G23</f>
        <v>15.749999999999996</v>
      </c>
      <c r="H24" s="32">
        <f>H13+H23</f>
        <v>15.8</v>
      </c>
      <c r="I24" s="32">
        <f>I13+I23</f>
        <v>72.72</v>
      </c>
      <c r="J24" s="32">
        <f>J13+J23</f>
        <v>470</v>
      </c>
      <c r="K24" s="32"/>
      <c r="L24" s="32">
        <f>L13+L23</f>
        <v>64.3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210</v>
      </c>
      <c r="G25" s="40">
        <v>12.56</v>
      </c>
      <c r="H25" s="40">
        <v>17.28</v>
      </c>
      <c r="I25" s="40">
        <v>32.5</v>
      </c>
      <c r="J25" s="40">
        <v>288</v>
      </c>
      <c r="K25" s="41"/>
      <c r="L25" s="40">
        <v>48.1</v>
      </c>
    </row>
    <row r="26" spans="1:12" ht="15" x14ac:dyDescent="0.25">
      <c r="A26" s="14"/>
      <c r="B26" s="15"/>
      <c r="C26" s="11"/>
      <c r="D26" s="6" t="s">
        <v>26</v>
      </c>
      <c r="E26" s="42" t="s">
        <v>62</v>
      </c>
      <c r="F26" s="43">
        <v>60</v>
      </c>
      <c r="G26" s="43">
        <v>0.98</v>
      </c>
      <c r="H26" s="43">
        <v>1.06</v>
      </c>
      <c r="I26" s="43">
        <v>2.39</v>
      </c>
      <c r="J26" s="43">
        <v>23</v>
      </c>
      <c r="K26" s="44"/>
      <c r="L26" s="43">
        <v>11.2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0.16</v>
      </c>
      <c r="H27" s="43">
        <v>0.03</v>
      </c>
      <c r="I27" s="43">
        <v>14.64</v>
      </c>
      <c r="J27" s="43">
        <v>55</v>
      </c>
      <c r="K27" s="44"/>
      <c r="L27" s="43">
        <v>2.5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3.04</v>
      </c>
      <c r="H28" s="43">
        <v>1.1000000000000001</v>
      </c>
      <c r="I28" s="43">
        <v>20.6</v>
      </c>
      <c r="J28" s="43">
        <v>105</v>
      </c>
      <c r="K28" s="44"/>
      <c r="L28" s="43">
        <v>2.5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16.740000000000002</v>
      </c>
      <c r="H32" s="19">
        <f>SUM(H25:H31)</f>
        <v>19.470000000000002</v>
      </c>
      <c r="I32" s="19">
        <f>SUM(I25:I31)</f>
        <v>70.13</v>
      </c>
      <c r="J32" s="19">
        <f>SUM(J25:J31)</f>
        <v>471</v>
      </c>
      <c r="K32" s="25"/>
      <c r="L32" s="19">
        <f>SUM(L25:L31)</f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>G32+G42</f>
        <v>16.740000000000002</v>
      </c>
      <c r="H43" s="32">
        <f>H32+H42</f>
        <v>19.470000000000002</v>
      </c>
      <c r="I43" s="32">
        <f>I32+I42</f>
        <v>70.13</v>
      </c>
      <c r="J43" s="32">
        <f>J32+J42</f>
        <v>471</v>
      </c>
      <c r="K43" s="32"/>
      <c r="L43" s="32">
        <f>L32+L42</f>
        <v>64.3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165</v>
      </c>
      <c r="G44" s="40">
        <v>12.24</v>
      </c>
      <c r="H44" s="40">
        <v>14.25</v>
      </c>
      <c r="I44" s="40">
        <v>29.38</v>
      </c>
      <c r="J44" s="40">
        <v>263</v>
      </c>
      <c r="K44" s="41"/>
      <c r="L44" s="40">
        <v>46.8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207</v>
      </c>
      <c r="G46" s="43">
        <v>7.0000000000000007E-2</v>
      </c>
      <c r="H46" s="43">
        <v>0.1</v>
      </c>
      <c r="I46" s="43">
        <v>16.829999999999998</v>
      </c>
      <c r="J46" s="43">
        <v>69</v>
      </c>
      <c r="K46" s="44"/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3.04</v>
      </c>
      <c r="H47" s="43">
        <v>1.1000000000000001</v>
      </c>
      <c r="I47" s="43">
        <v>20.6</v>
      </c>
      <c r="J47" s="43">
        <v>105</v>
      </c>
      <c r="K47" s="44"/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90</v>
      </c>
      <c r="G48" s="43">
        <v>0.34</v>
      </c>
      <c r="H48" s="43">
        <v>0.35</v>
      </c>
      <c r="I48" s="43">
        <v>12.07</v>
      </c>
      <c r="J48" s="43">
        <v>48</v>
      </c>
      <c r="K48" s="44"/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>SUM(G44:G50)</f>
        <v>15.690000000000001</v>
      </c>
      <c r="H51" s="19">
        <f>SUM(H44:H50)</f>
        <v>15.799999999999999</v>
      </c>
      <c r="I51" s="19">
        <f>SUM(I44:I50)</f>
        <v>78.88</v>
      </c>
      <c r="J51" s="19">
        <f>SUM(J44:J50)</f>
        <v>485</v>
      </c>
      <c r="K51" s="25"/>
      <c r="L51" s="19">
        <f>SUM(L44:L50)</f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502</v>
      </c>
      <c r="G62" s="32">
        <f>G51+G61</f>
        <v>15.690000000000001</v>
      </c>
      <c r="H62" s="32">
        <f>H51+H61</f>
        <v>15.799999999999999</v>
      </c>
      <c r="I62" s="32">
        <f>I51+I61</f>
        <v>78.88</v>
      </c>
      <c r="J62" s="32">
        <f>J51+J61</f>
        <v>485</v>
      </c>
      <c r="K62" s="32"/>
      <c r="L62" s="32">
        <f>L51+L61</f>
        <v>64.3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250</v>
      </c>
      <c r="G63" s="40">
        <v>13.18</v>
      </c>
      <c r="H63" s="40">
        <v>12.2</v>
      </c>
      <c r="I63" s="40">
        <v>38.56</v>
      </c>
      <c r="J63" s="40">
        <v>300</v>
      </c>
      <c r="K63" s="41"/>
      <c r="L63" s="40">
        <v>45.4</v>
      </c>
    </row>
    <row r="64" spans="1:12" ht="15" x14ac:dyDescent="0.25">
      <c r="A64" s="23"/>
      <c r="B64" s="15"/>
      <c r="C64" s="11"/>
      <c r="D64" s="6" t="s">
        <v>26</v>
      </c>
      <c r="E64" s="42" t="s">
        <v>51</v>
      </c>
      <c r="F64" s="43">
        <v>60</v>
      </c>
      <c r="G64" s="43">
        <v>0.87</v>
      </c>
      <c r="H64" s="43">
        <v>2.89</v>
      </c>
      <c r="I64" s="43">
        <v>5.13</v>
      </c>
      <c r="J64" s="43">
        <v>48</v>
      </c>
      <c r="K64" s="44"/>
      <c r="L64" s="43">
        <v>10.1</v>
      </c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>
        <v>180</v>
      </c>
      <c r="G65" s="43">
        <v>0</v>
      </c>
      <c r="H65" s="43">
        <v>0</v>
      </c>
      <c r="I65" s="43">
        <v>4.09</v>
      </c>
      <c r="J65" s="43">
        <v>20</v>
      </c>
      <c r="K65" s="44"/>
      <c r="L65" s="43">
        <v>6.3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3.04</v>
      </c>
      <c r="H66" s="43">
        <v>1.1000000000000001</v>
      </c>
      <c r="I66" s="43">
        <v>20.6</v>
      </c>
      <c r="J66" s="43">
        <v>105</v>
      </c>
      <c r="K66" s="44"/>
      <c r="L66" s="43">
        <v>2.5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>SUM(G63:G69)</f>
        <v>17.09</v>
      </c>
      <c r="H70" s="19">
        <f>SUM(H63:H69)</f>
        <v>16.190000000000001</v>
      </c>
      <c r="I70" s="19">
        <f>SUM(I63:I69)</f>
        <v>68.38</v>
      </c>
      <c r="J70" s="19">
        <f>SUM(J63:J69)</f>
        <v>473</v>
      </c>
      <c r="K70" s="25"/>
      <c r="L70" s="19">
        <f>SUM(L63:L69)</f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>G70+G80</f>
        <v>17.09</v>
      </c>
      <c r="H81" s="32">
        <f>H70+H80</f>
        <v>16.190000000000001</v>
      </c>
      <c r="I81" s="32">
        <f>I70+I80</f>
        <v>68.38</v>
      </c>
      <c r="J81" s="32">
        <f>J70+J80</f>
        <v>473</v>
      </c>
      <c r="K81" s="32"/>
      <c r="L81" s="32">
        <f>L70+L80</f>
        <v>64.3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230</v>
      </c>
      <c r="G82" s="40">
        <v>14.53</v>
      </c>
      <c r="H82" s="40">
        <v>15.12</v>
      </c>
      <c r="I82" s="40">
        <v>43.46</v>
      </c>
      <c r="J82" s="40">
        <v>336</v>
      </c>
      <c r="K82" s="41"/>
      <c r="L82" s="40">
        <v>49.72</v>
      </c>
    </row>
    <row r="83" spans="1:12" ht="15" x14ac:dyDescent="0.25">
      <c r="A83" s="23"/>
      <c r="B83" s="15"/>
      <c r="C83" s="11"/>
      <c r="D83" s="6" t="s">
        <v>26</v>
      </c>
      <c r="E83" s="42" t="s">
        <v>53</v>
      </c>
      <c r="F83" s="43">
        <v>60</v>
      </c>
      <c r="G83" s="43">
        <v>0.97</v>
      </c>
      <c r="H83" s="43">
        <v>1.94</v>
      </c>
      <c r="I83" s="43">
        <v>3.33</v>
      </c>
      <c r="J83" s="43">
        <v>35</v>
      </c>
      <c r="K83" s="44"/>
      <c r="L83" s="43">
        <v>9.58</v>
      </c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180</v>
      </c>
      <c r="G84" s="43">
        <v>0.08</v>
      </c>
      <c r="H84" s="43">
        <v>0.03</v>
      </c>
      <c r="I84" s="43">
        <v>13.18</v>
      </c>
      <c r="J84" s="43">
        <v>50</v>
      </c>
      <c r="K84" s="44"/>
      <c r="L84" s="43">
        <v>2.5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3.04</v>
      </c>
      <c r="H85" s="43">
        <v>1.1000000000000001</v>
      </c>
      <c r="I85" s="43">
        <v>20.6</v>
      </c>
      <c r="J85" s="43">
        <v>105</v>
      </c>
      <c r="K85" s="44"/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18.62</v>
      </c>
      <c r="H89" s="19">
        <f>SUM(H82:H88)</f>
        <v>18.190000000000001</v>
      </c>
      <c r="I89" s="19">
        <f>SUM(I82:I88)</f>
        <v>80.569999999999993</v>
      </c>
      <c r="J89" s="19">
        <f>SUM(J82:J88)</f>
        <v>526</v>
      </c>
      <c r="K89" s="25"/>
      <c r="L89" s="19">
        <f>SUM(L82:L88)</f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>G89+G99</f>
        <v>18.62</v>
      </c>
      <c r="H100" s="32">
        <f>H89+H99</f>
        <v>18.190000000000001</v>
      </c>
      <c r="I100" s="32">
        <f>I89+I99</f>
        <v>80.569999999999993</v>
      </c>
      <c r="J100" s="32">
        <f>J89+J99</f>
        <v>526</v>
      </c>
      <c r="K100" s="32"/>
      <c r="L100" s="32">
        <f>L89+L99</f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190</v>
      </c>
      <c r="G101" s="40">
        <v>12.01</v>
      </c>
      <c r="H101" s="40">
        <v>13.7</v>
      </c>
      <c r="I101" s="40">
        <v>33.6</v>
      </c>
      <c r="J101" s="40">
        <v>244</v>
      </c>
      <c r="K101" s="41"/>
      <c r="L101" s="40">
        <v>39.4</v>
      </c>
    </row>
    <row r="102" spans="1:12" ht="15" x14ac:dyDescent="0.25">
      <c r="A102" s="23"/>
      <c r="B102" s="15"/>
      <c r="C102" s="11"/>
      <c r="D102" s="6" t="s">
        <v>26</v>
      </c>
      <c r="E102" s="42" t="s">
        <v>55</v>
      </c>
      <c r="F102" s="43">
        <v>60</v>
      </c>
      <c r="G102" s="43">
        <v>0.3</v>
      </c>
      <c r="H102" s="43">
        <v>1.02</v>
      </c>
      <c r="I102" s="43">
        <v>1.96</v>
      </c>
      <c r="J102" s="43">
        <v>64</v>
      </c>
      <c r="K102" s="44"/>
      <c r="L102" s="43">
        <v>17.399999999999999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207</v>
      </c>
      <c r="G103" s="43">
        <v>7.0000000000000007E-2</v>
      </c>
      <c r="H103" s="43">
        <v>0.01</v>
      </c>
      <c r="I103" s="43">
        <v>16.829999999999998</v>
      </c>
      <c r="J103" s="43">
        <v>69</v>
      </c>
      <c r="K103" s="44"/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1.4</v>
      </c>
      <c r="I104" s="43">
        <v>25.75</v>
      </c>
      <c r="J104" s="43">
        <v>131</v>
      </c>
      <c r="K104" s="44"/>
      <c r="L104" s="43">
        <v>2.5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507</v>
      </c>
      <c r="G108" s="19">
        <f>SUM(G101:G107)</f>
        <v>16.18</v>
      </c>
      <c r="H108" s="19">
        <f>SUM(H101:H107)</f>
        <v>16.13</v>
      </c>
      <c r="I108" s="19">
        <f>SUM(I101:I107)</f>
        <v>78.14</v>
      </c>
      <c r="J108" s="19">
        <f>SUM(J101:J107)</f>
        <v>508</v>
      </c>
      <c r="K108" s="25"/>
      <c r="L108" s="19">
        <f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507</v>
      </c>
      <c r="G119" s="32">
        <f>G108+G118</f>
        <v>16.18</v>
      </c>
      <c r="H119" s="32">
        <f>H108+H118</f>
        <v>16.13</v>
      </c>
      <c r="I119" s="32">
        <f>I108+I118</f>
        <v>78.14</v>
      </c>
      <c r="J119" s="32">
        <f>J108+J118</f>
        <v>508</v>
      </c>
      <c r="K119" s="32"/>
      <c r="L119" s="32">
        <f>L108+L118</f>
        <v>64.3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220</v>
      </c>
      <c r="G120" s="40">
        <v>15.02</v>
      </c>
      <c r="H120" s="40">
        <v>14.79</v>
      </c>
      <c r="I120" s="40">
        <v>32.020000000000003</v>
      </c>
      <c r="J120" s="40">
        <v>287</v>
      </c>
      <c r="K120" s="41"/>
      <c r="L120" s="40">
        <v>44.2</v>
      </c>
    </row>
    <row r="121" spans="1:12" ht="15" x14ac:dyDescent="0.25">
      <c r="A121" s="14"/>
      <c r="B121" s="15"/>
      <c r="C121" s="11"/>
      <c r="D121" s="6" t="s">
        <v>26</v>
      </c>
      <c r="E121" s="42" t="s">
        <v>63</v>
      </c>
      <c r="F121" s="43">
        <v>60</v>
      </c>
      <c r="G121" s="43">
        <v>0.43</v>
      </c>
      <c r="H121" s="43">
        <v>3.22</v>
      </c>
      <c r="I121" s="43">
        <v>1.35</v>
      </c>
      <c r="J121" s="43">
        <v>36</v>
      </c>
      <c r="K121" s="44"/>
      <c r="L121" s="43">
        <v>15.1</v>
      </c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180</v>
      </c>
      <c r="G122" s="43">
        <v>0.08</v>
      </c>
      <c r="H122" s="43">
        <v>0.03</v>
      </c>
      <c r="I122" s="43">
        <v>13.18</v>
      </c>
      <c r="J122" s="43">
        <v>50</v>
      </c>
      <c r="K122" s="44"/>
      <c r="L122" s="43">
        <v>2.5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3.04</v>
      </c>
      <c r="H123" s="43">
        <v>1.1000000000000001</v>
      </c>
      <c r="I123" s="43">
        <v>20.6</v>
      </c>
      <c r="J123" s="43">
        <v>105</v>
      </c>
      <c r="K123" s="44"/>
      <c r="L123" s="43">
        <v>2.5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18.57</v>
      </c>
      <c r="H127" s="19">
        <f>SUM(H120:H126)</f>
        <v>19.14</v>
      </c>
      <c r="I127" s="19">
        <f>SUM(I120:I126)</f>
        <v>67.150000000000006</v>
      </c>
      <c r="J127" s="19">
        <f>SUM(J120:J126)</f>
        <v>478</v>
      </c>
      <c r="K127" s="25"/>
      <c r="L127" s="19">
        <f>SUM(L120:L126)</f>
        <v>64.300000000000011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>G127+G137</f>
        <v>18.57</v>
      </c>
      <c r="H138" s="32">
        <f>H127+H137</f>
        <v>19.14</v>
      </c>
      <c r="I138" s="32">
        <f>I127+I137</f>
        <v>67.150000000000006</v>
      </c>
      <c r="J138" s="32">
        <f>J127+J137</f>
        <v>478</v>
      </c>
      <c r="K138" s="32"/>
      <c r="L138" s="32">
        <f>L127+L137</f>
        <v>64.300000000000011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180</v>
      </c>
      <c r="G139" s="40">
        <v>8.4499999999999993</v>
      </c>
      <c r="H139" s="40">
        <v>4.26</v>
      </c>
      <c r="I139" s="40">
        <v>37.56</v>
      </c>
      <c r="J139" s="40">
        <v>214</v>
      </c>
      <c r="K139" s="41"/>
      <c r="L139" s="40">
        <v>30</v>
      </c>
    </row>
    <row r="140" spans="1:12" ht="15" x14ac:dyDescent="0.25">
      <c r="A140" s="23"/>
      <c r="B140" s="15"/>
      <c r="C140" s="11"/>
      <c r="D140" s="6" t="s">
        <v>26</v>
      </c>
      <c r="E140" s="42" t="s">
        <v>58</v>
      </c>
      <c r="F140" s="43">
        <v>10</v>
      </c>
      <c r="G140" s="43">
        <v>0.09</v>
      </c>
      <c r="H140" s="43">
        <v>7.8</v>
      </c>
      <c r="I140" s="43">
        <v>0.1</v>
      </c>
      <c r="J140" s="43">
        <v>72</v>
      </c>
      <c r="K140" s="44"/>
      <c r="L140" s="43">
        <v>8.8000000000000007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180</v>
      </c>
      <c r="G141" s="43">
        <v>3.45</v>
      </c>
      <c r="H141" s="43">
        <v>2.82</v>
      </c>
      <c r="I141" s="43">
        <v>12.64</v>
      </c>
      <c r="J141" s="43">
        <v>87</v>
      </c>
      <c r="K141" s="44"/>
      <c r="L141" s="43">
        <v>13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3.04</v>
      </c>
      <c r="H142" s="43">
        <v>1.1000000000000001</v>
      </c>
      <c r="I142" s="43">
        <v>20.6</v>
      </c>
      <c r="J142" s="43">
        <v>105</v>
      </c>
      <c r="K142" s="44"/>
      <c r="L142" s="43">
        <v>2.5</v>
      </c>
    </row>
    <row r="143" spans="1:12" ht="15" x14ac:dyDescent="0.25">
      <c r="A143" s="23"/>
      <c r="B143" s="15"/>
      <c r="C143" s="11"/>
      <c r="D143" s="7" t="s">
        <v>24</v>
      </c>
      <c r="E143" s="42" t="s">
        <v>48</v>
      </c>
      <c r="F143" s="43">
        <v>90</v>
      </c>
      <c r="G143" s="43">
        <v>0.39</v>
      </c>
      <c r="H143" s="43">
        <v>0.32</v>
      </c>
      <c r="I143" s="43">
        <v>12.07</v>
      </c>
      <c r="J143" s="43">
        <v>48</v>
      </c>
      <c r="K143" s="44"/>
      <c r="L143" s="43">
        <v>10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15.419999999999998</v>
      </c>
      <c r="H146" s="19">
        <f>SUM(H139:H145)</f>
        <v>16.299999999999997</v>
      </c>
      <c r="I146" s="19">
        <f>SUM(I139:I145)</f>
        <v>82.97</v>
      </c>
      <c r="J146" s="19">
        <f>SUM(J139:J145)</f>
        <v>526</v>
      </c>
      <c r="K146" s="25"/>
      <c r="L146" s="19">
        <f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>G146+G156</f>
        <v>15.419999999999998</v>
      </c>
      <c r="H157" s="32">
        <f>H146+H156</f>
        <v>16.299999999999997</v>
      </c>
      <c r="I157" s="32">
        <f>I146+I156</f>
        <v>82.97</v>
      </c>
      <c r="J157" s="32">
        <f>J146+J156</f>
        <v>526</v>
      </c>
      <c r="K157" s="32"/>
      <c r="L157" s="32">
        <f>L146+L156</f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180</v>
      </c>
      <c r="G158" s="40">
        <v>12.34</v>
      </c>
      <c r="H158" s="40">
        <v>14.6</v>
      </c>
      <c r="I158" s="40">
        <v>42.99</v>
      </c>
      <c r="J158" s="40">
        <v>293</v>
      </c>
      <c r="K158" s="41"/>
      <c r="L158" s="40">
        <v>45.5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180</v>
      </c>
      <c r="G160" s="43">
        <v>0</v>
      </c>
      <c r="H160" s="43">
        <v>0</v>
      </c>
      <c r="I160" s="43">
        <v>4.09</v>
      </c>
      <c r="J160" s="43">
        <v>20</v>
      </c>
      <c r="K160" s="44"/>
      <c r="L160" s="43">
        <v>6.3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3.04</v>
      </c>
      <c r="H161" s="43">
        <v>1.1000000000000001</v>
      </c>
      <c r="I161" s="43">
        <v>20.6</v>
      </c>
      <c r="J161" s="43">
        <v>105</v>
      </c>
      <c r="K161" s="44"/>
      <c r="L161" s="43">
        <v>2.5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43">
        <v>0.38</v>
      </c>
      <c r="H162" s="43">
        <v>0.45</v>
      </c>
      <c r="I162" s="43">
        <v>13.41</v>
      </c>
      <c r="J162" s="43">
        <v>52</v>
      </c>
      <c r="K162" s="44"/>
      <c r="L162" s="43">
        <v>10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15.76</v>
      </c>
      <c r="H165" s="19">
        <f>SUM(H158:H164)</f>
        <v>16.149999999999999</v>
      </c>
      <c r="I165" s="19">
        <f>SUM(I158:I164)</f>
        <v>81.09</v>
      </c>
      <c r="J165" s="19">
        <f>SUM(J158:J164)</f>
        <v>470</v>
      </c>
      <c r="K165" s="25"/>
      <c r="L165" s="19">
        <f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>G165+G175</f>
        <v>15.76</v>
      </c>
      <c r="H176" s="32">
        <f>H165+H175</f>
        <v>16.149999999999999</v>
      </c>
      <c r="I176" s="32">
        <f>I165+I175</f>
        <v>81.09</v>
      </c>
      <c r="J176" s="32">
        <f>J165+J175</f>
        <v>470</v>
      </c>
      <c r="K176" s="32"/>
      <c r="L176" s="32">
        <f>L165+L175</f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200</v>
      </c>
      <c r="G177" s="40">
        <v>17.649999999999999</v>
      </c>
      <c r="H177" s="40">
        <v>18.18</v>
      </c>
      <c r="I177" s="40">
        <v>35.64</v>
      </c>
      <c r="J177" s="40">
        <v>377</v>
      </c>
      <c r="K177" s="41"/>
      <c r="L177" s="40">
        <v>49.2</v>
      </c>
    </row>
    <row r="178" spans="1:12" ht="15" x14ac:dyDescent="0.25">
      <c r="A178" s="23"/>
      <c r="B178" s="15"/>
      <c r="C178" s="11"/>
      <c r="D178" s="6" t="s">
        <v>26</v>
      </c>
      <c r="E178" s="42" t="s">
        <v>51</v>
      </c>
      <c r="F178" s="43">
        <v>60</v>
      </c>
      <c r="G178" s="43">
        <v>0.87</v>
      </c>
      <c r="H178" s="43">
        <v>2.69</v>
      </c>
      <c r="I178" s="43">
        <v>5.13</v>
      </c>
      <c r="J178" s="43">
        <v>48</v>
      </c>
      <c r="K178" s="44"/>
      <c r="L178" s="43">
        <v>10.1</v>
      </c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0.09</v>
      </c>
      <c r="H179" s="43">
        <v>0.03</v>
      </c>
      <c r="I179" s="43">
        <v>14.64</v>
      </c>
      <c r="J179" s="43">
        <v>55</v>
      </c>
      <c r="K179" s="44"/>
      <c r="L179" s="43">
        <v>2.5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3.04</v>
      </c>
      <c r="H180" s="43">
        <v>1.1000000000000001</v>
      </c>
      <c r="I180" s="43">
        <v>20.6</v>
      </c>
      <c r="J180" s="43">
        <v>105</v>
      </c>
      <c r="K180" s="44"/>
      <c r="L180" s="43">
        <v>2.5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21.65</v>
      </c>
      <c r="H184" s="19">
        <f>SUM(H177:H183)</f>
        <v>22.000000000000004</v>
      </c>
      <c r="I184" s="19">
        <f>SUM(I177:I183)</f>
        <v>76.010000000000005</v>
      </c>
      <c r="J184" s="19">
        <f>SUM(J177:J183)</f>
        <v>585</v>
      </c>
      <c r="K184" s="25"/>
      <c r="L184" s="19">
        <f>SUM(L177:L183)</f>
        <v>64.300000000000011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>G184+G194</f>
        <v>21.65</v>
      </c>
      <c r="H195" s="32">
        <f>H184+H194</f>
        <v>22.000000000000004</v>
      </c>
      <c r="I195" s="32">
        <f>I184+I194</f>
        <v>76.010000000000005</v>
      </c>
      <c r="J195" s="32">
        <f>J184+J194</f>
        <v>585</v>
      </c>
      <c r="K195" s="32"/>
      <c r="L195" s="32">
        <f>L184+L194</f>
        <v>64.300000000000011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506.4</v>
      </c>
      <c r="G196" s="34">
        <f>(G24+G43+G62+G81+G100+G119+G138+G157+G176+G195)/(IF(G24=0,0,1)+IF(G43=0,0,1)+IF(G62=0,0,1)+IF(G81=0,0,1)+IF(G100=0,0,1)+IF(G119=0,0,1)+IF(G138=0,0,1)+IF(G157=0,0,1)+IF(G176=0,0,1)+IF(G195=0,0,1))</f>
        <v>17.146999999999998</v>
      </c>
      <c r="H196" s="34">
        <f>(H24+H43+H62+H81+H100+H119+H138+H157+H176+H195)/(IF(H24=0,0,1)+IF(H43=0,0,1)+IF(H62=0,0,1)+IF(H81=0,0,1)+IF(H100=0,0,1)+IF(H119=0,0,1)+IF(H138=0,0,1)+IF(H157=0,0,1)+IF(H176=0,0,1)+IF(H195=0,0,1))</f>
        <v>17.516999999999999</v>
      </c>
      <c r="I196" s="34">
        <f>(I24+I43+I62+I81+I100+I119+I138+I157+I176+I195)/(IF(I24=0,0,1)+IF(I43=0,0,1)+IF(I62=0,0,1)+IF(I81=0,0,1)+IF(I100=0,0,1)+IF(I119=0,0,1)+IF(I138=0,0,1)+IF(I157=0,0,1)+IF(I176=0,0,1)+IF(I195=0,0,1))</f>
        <v>75.604000000000013</v>
      </c>
      <c r="J196" s="34">
        <f>(J24+J43+J62+J81+J100+J119+J138+J157+J176+J195)/(IF(J24=0,0,1)+IF(J43=0,0,1)+IF(J62=0,0,1)+IF(J81=0,0,1)+IF(J100=0,0,1)+IF(J119=0,0,1)+IF(J138=0,0,1)+IF(J157=0,0,1)+IF(J176=0,0,1)+IF(J195=0,0,1))</f>
        <v>499.2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64.3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2023-10-24T11:16:33Z</dcterms:modified>
</cp:coreProperties>
</file>